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435"/>
  </bookViews>
  <sheets>
    <sheet name="Status Kw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K35" i="1" s="1"/>
  <c r="J34" i="1"/>
  <c r="I34" i="1"/>
  <c r="H34" i="1"/>
  <c r="G34" i="1"/>
  <c r="F34" i="1"/>
  <c r="E34" i="1"/>
  <c r="E35" i="1" s="1"/>
  <c r="D34" i="1"/>
  <c r="D35" i="1" s="1"/>
  <c r="C34" i="1"/>
  <c r="K34" i="1" s="1"/>
  <c r="K33" i="1"/>
  <c r="K32" i="1"/>
  <c r="K31" i="1"/>
  <c r="K30" i="1"/>
  <c r="K29" i="1"/>
  <c r="K28" i="1"/>
  <c r="K27" i="1"/>
  <c r="K26" i="1"/>
  <c r="K25" i="1"/>
  <c r="J24" i="1"/>
  <c r="I24" i="1"/>
  <c r="H24" i="1"/>
  <c r="G24" i="1"/>
  <c r="F24" i="1"/>
  <c r="F35" i="1" s="1"/>
  <c r="E24" i="1"/>
  <c r="D24" i="1"/>
  <c r="C24" i="1"/>
  <c r="K24" i="1" s="1"/>
  <c r="K23" i="1"/>
  <c r="K22" i="1"/>
  <c r="K21" i="1"/>
  <c r="K20" i="1"/>
  <c r="K19" i="1"/>
  <c r="K18" i="1"/>
  <c r="K17" i="1"/>
  <c r="K16" i="1"/>
  <c r="K15" i="1"/>
  <c r="J14" i="1"/>
  <c r="J35" i="1" s="1"/>
  <c r="I14" i="1"/>
  <c r="I35" i="1" s="1"/>
  <c r="H14" i="1"/>
  <c r="H35" i="1" s="1"/>
  <c r="G14" i="1"/>
  <c r="G35" i="1" s="1"/>
  <c r="F14" i="1"/>
  <c r="E14" i="1"/>
  <c r="D14" i="1"/>
  <c r="C14" i="1"/>
  <c r="K14" i="1" s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<sst xmlns="http://schemas.openxmlformats.org/spreadsheetml/2006/main" count="47" uniqueCount="41">
  <si>
    <t>DATA PENDUDUK BERDASARKAN STATUS PERNIKAHAN (MARET 2017)</t>
  </si>
  <si>
    <t>NO</t>
  </si>
  <si>
    <t>KELURAHAN</t>
  </si>
  <si>
    <t>BELUM MENIKAH</t>
  </si>
  <si>
    <t>MENIKAH</t>
  </si>
  <si>
    <t>CERAI HIDUP</t>
  </si>
  <si>
    <t>CERAI MATI</t>
  </si>
  <si>
    <t>JUMLAH</t>
  </si>
  <si>
    <t>L</t>
  </si>
  <si>
    <t>P</t>
  </si>
  <si>
    <t>ORO-ORO OMBO</t>
  </si>
  <si>
    <t>SUKOSARI</t>
  </si>
  <si>
    <t>KLEGEN</t>
  </si>
  <si>
    <t>REJOMULYO</t>
  </si>
  <si>
    <t>PILANGBANGO</t>
  </si>
  <si>
    <t>TAWANGREJO</t>
  </si>
  <si>
    <t>KANIGORO</t>
  </si>
  <si>
    <t>KARTOHARJO</t>
  </si>
  <si>
    <t>KELUN</t>
  </si>
  <si>
    <t>JML. KEC. KARTOHARJO</t>
  </si>
  <si>
    <t>MANGUHARJO</t>
  </si>
  <si>
    <t>SOGATEN</t>
  </si>
  <si>
    <t>PATIHAN</t>
  </si>
  <si>
    <t>NGEGONG</t>
  </si>
  <si>
    <t>WINONGO</t>
  </si>
  <si>
    <t>MADIUN LOR</t>
  </si>
  <si>
    <t>PANGONGANGAN</t>
  </si>
  <si>
    <t>NAMBANGAN LOR</t>
  </si>
  <si>
    <t>NAMBANGAN KIDUL</t>
  </si>
  <si>
    <t>JML. KEC. MANGUHARJO</t>
  </si>
  <si>
    <t>MOJOREJO</t>
  </si>
  <si>
    <t>PANDEAN</t>
  </si>
  <si>
    <t>BANJAREJO</t>
  </si>
  <si>
    <t>KUNCEN</t>
  </si>
  <si>
    <t>MANISREJO</t>
  </si>
  <si>
    <t>KEJURON</t>
  </si>
  <si>
    <t>JOSENAN</t>
  </si>
  <si>
    <t>DEMANGAN</t>
  </si>
  <si>
    <t>TAMAN</t>
  </si>
  <si>
    <t>JML. KEC. TAMAN</t>
  </si>
  <si>
    <t>JML.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</si>
</sst>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3" fontId="0" fillId="0" borderId="1" xfId="0" applyNumberFormat="1" applyBorder="1"/>
    <xf numFmtId="3" fontId="1" fillId="0" borderId="1" xfId="0" applyNumberFormat="1" applyFont="1" applyBorder="1"/>
    <xf numFmtId="49" fontId="1" fillId="2" borderId="2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M14" sqref="M14"/>
    </sheetView>
  </sheetViews>
  <sheetFormatPr defaultRowHeight="15" x14ac:dyDescent="0.25"/>
  <cols>
    <col min="1" max="1" width="3.85546875" bestFit="1" customWidth="1"/>
    <col min="2" max="2" width="19.140625" bestFit="1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/>
    </row>
    <row r="3" spans="1:11" x14ac:dyDescent="0.25">
      <c r="A3" s="3" t="s">
        <v>1</v>
      </c>
      <c r="B3" s="3" t="s">
        <v>2</v>
      </c>
      <c r="C3" s="3" t="s">
        <v>3</v>
      </c>
      <c r="D3" s="3"/>
      <c r="E3" s="3" t="s">
        <v>4</v>
      </c>
      <c r="F3" s="3"/>
      <c r="G3" s="3" t="s">
        <v>5</v>
      </c>
      <c r="H3" s="3"/>
      <c r="I3" s="3" t="s">
        <v>6</v>
      </c>
      <c r="J3" s="3"/>
      <c r="K3" s="3" t="s">
        <v>7</v>
      </c>
    </row>
    <row r="4" spans="1:11" x14ac:dyDescent="0.25">
      <c r="A4" s="3"/>
      <c r="B4" s="3"/>
      <c r="C4" s="4" t="s">
        <v>8</v>
      </c>
      <c r="D4" s="4" t="s">
        <v>9</v>
      </c>
      <c r="E4" s="4" t="s">
        <v>8</v>
      </c>
      <c r="F4" s="4" t="s">
        <v>9</v>
      </c>
      <c r="G4" s="4" t="s">
        <v>8</v>
      </c>
      <c r="H4" s="4" t="s">
        <v>9</v>
      </c>
      <c r="I4" s="4" t="s">
        <v>8</v>
      </c>
      <c r="J4" s="4" t="s">
        <v>9</v>
      </c>
      <c r="K4" s="3"/>
    </row>
    <row r="5" spans="1:11" x14ac:dyDescent="0.25">
      <c r="A5" s="5">
        <v>1</v>
      </c>
      <c r="B5" s="6" t="s">
        <v>10</v>
      </c>
      <c r="C5" s="7">
        <v>1688</v>
      </c>
      <c r="D5" s="7">
        <v>1448</v>
      </c>
      <c r="E5" s="7">
        <v>1536</v>
      </c>
      <c r="F5" s="7">
        <v>1566</v>
      </c>
      <c r="G5" s="7">
        <v>55</v>
      </c>
      <c r="H5" s="7">
        <v>89</v>
      </c>
      <c r="I5" s="7">
        <v>103</v>
      </c>
      <c r="J5" s="7">
        <v>489</v>
      </c>
      <c r="K5" s="8">
        <f>SUM(C5:J5)</f>
        <v>6974</v>
      </c>
    </row>
    <row r="6" spans="1:11" x14ac:dyDescent="0.25">
      <c r="A6" s="5">
        <v>2</v>
      </c>
      <c r="B6" s="6" t="s">
        <v>11</v>
      </c>
      <c r="C6" s="7">
        <v>758</v>
      </c>
      <c r="D6" s="7">
        <v>653</v>
      </c>
      <c r="E6" s="7">
        <v>709</v>
      </c>
      <c r="F6" s="7">
        <v>721</v>
      </c>
      <c r="G6" s="7">
        <v>22</v>
      </c>
      <c r="H6" s="7">
        <v>38</v>
      </c>
      <c r="I6" s="7">
        <v>34</v>
      </c>
      <c r="J6" s="7">
        <v>225</v>
      </c>
      <c r="K6" s="8">
        <f t="shared" ref="K6:K35" si="0">SUM(C6:J6)</f>
        <v>3160</v>
      </c>
    </row>
    <row r="7" spans="1:11" x14ac:dyDescent="0.25">
      <c r="A7" s="5">
        <v>3</v>
      </c>
      <c r="B7" s="6" t="s">
        <v>12</v>
      </c>
      <c r="C7" s="7">
        <v>2239</v>
      </c>
      <c r="D7" s="7">
        <v>1786</v>
      </c>
      <c r="E7" s="7">
        <v>2086</v>
      </c>
      <c r="F7" s="7">
        <v>2093</v>
      </c>
      <c r="G7" s="7">
        <v>71</v>
      </c>
      <c r="H7" s="7">
        <v>119</v>
      </c>
      <c r="I7" s="7">
        <v>117</v>
      </c>
      <c r="J7" s="7">
        <v>546</v>
      </c>
      <c r="K7" s="8">
        <f t="shared" si="0"/>
        <v>9057</v>
      </c>
    </row>
    <row r="8" spans="1:11" x14ac:dyDescent="0.25">
      <c r="A8" s="5">
        <v>4</v>
      </c>
      <c r="B8" s="6" t="s">
        <v>13</v>
      </c>
      <c r="C8" s="7">
        <v>2581</v>
      </c>
      <c r="D8" s="7">
        <v>2234</v>
      </c>
      <c r="E8" s="7">
        <v>2547</v>
      </c>
      <c r="F8" s="7">
        <v>2577</v>
      </c>
      <c r="G8" s="7">
        <v>74</v>
      </c>
      <c r="H8" s="7">
        <v>104</v>
      </c>
      <c r="I8" s="7">
        <v>129</v>
      </c>
      <c r="J8" s="7">
        <v>653</v>
      </c>
      <c r="K8" s="8">
        <f t="shared" si="0"/>
        <v>10899</v>
      </c>
    </row>
    <row r="9" spans="1:11" x14ac:dyDescent="0.25">
      <c r="A9" s="5">
        <v>5</v>
      </c>
      <c r="B9" s="6" t="s">
        <v>14</v>
      </c>
      <c r="C9" s="7">
        <v>1043</v>
      </c>
      <c r="D9" s="7">
        <v>862</v>
      </c>
      <c r="E9" s="7">
        <v>1130</v>
      </c>
      <c r="F9" s="7">
        <v>1138</v>
      </c>
      <c r="G9" s="7">
        <v>24</v>
      </c>
      <c r="H9" s="7">
        <v>38</v>
      </c>
      <c r="I9" s="7">
        <v>62</v>
      </c>
      <c r="J9" s="7">
        <v>239</v>
      </c>
      <c r="K9" s="8">
        <f t="shared" si="0"/>
        <v>4536</v>
      </c>
    </row>
    <row r="10" spans="1:11" x14ac:dyDescent="0.25">
      <c r="A10" s="5">
        <v>6</v>
      </c>
      <c r="B10" s="6" t="s">
        <v>15</v>
      </c>
      <c r="C10" s="7">
        <v>961</v>
      </c>
      <c r="D10" s="7">
        <v>779</v>
      </c>
      <c r="E10" s="7">
        <v>1037</v>
      </c>
      <c r="F10" s="7">
        <v>1050</v>
      </c>
      <c r="G10" s="7">
        <v>31</v>
      </c>
      <c r="H10" s="7">
        <v>45</v>
      </c>
      <c r="I10" s="7">
        <v>46</v>
      </c>
      <c r="J10" s="7">
        <v>256</v>
      </c>
      <c r="K10" s="8">
        <f t="shared" si="0"/>
        <v>4205</v>
      </c>
    </row>
    <row r="11" spans="1:11" x14ac:dyDescent="0.25">
      <c r="A11" s="5">
        <v>7</v>
      </c>
      <c r="B11" s="6" t="s">
        <v>16</v>
      </c>
      <c r="C11" s="7">
        <v>2196</v>
      </c>
      <c r="D11" s="7">
        <v>1881</v>
      </c>
      <c r="E11" s="7">
        <v>2192</v>
      </c>
      <c r="F11" s="7">
        <v>2220</v>
      </c>
      <c r="G11" s="7">
        <v>65</v>
      </c>
      <c r="H11" s="7">
        <v>98</v>
      </c>
      <c r="I11" s="7">
        <v>79</v>
      </c>
      <c r="J11" s="7">
        <v>475</v>
      </c>
      <c r="K11" s="8">
        <f t="shared" si="0"/>
        <v>9206</v>
      </c>
    </row>
    <row r="12" spans="1:11" x14ac:dyDescent="0.25">
      <c r="A12" s="5">
        <v>8</v>
      </c>
      <c r="B12" s="6" t="s">
        <v>17</v>
      </c>
      <c r="C12" s="7">
        <v>1296</v>
      </c>
      <c r="D12" s="7">
        <v>1124</v>
      </c>
      <c r="E12" s="7">
        <v>1218</v>
      </c>
      <c r="F12" s="7">
        <v>1228</v>
      </c>
      <c r="G12" s="7">
        <v>49</v>
      </c>
      <c r="H12" s="7">
        <v>69</v>
      </c>
      <c r="I12" s="7">
        <v>69</v>
      </c>
      <c r="J12" s="7">
        <v>356</v>
      </c>
      <c r="K12" s="8">
        <f t="shared" si="0"/>
        <v>5409</v>
      </c>
    </row>
    <row r="13" spans="1:11" x14ac:dyDescent="0.25">
      <c r="A13" s="5">
        <v>9</v>
      </c>
      <c r="B13" s="6" t="s">
        <v>18</v>
      </c>
      <c r="C13" s="7">
        <v>1074</v>
      </c>
      <c r="D13" s="7">
        <v>990</v>
      </c>
      <c r="E13" s="7">
        <v>1148</v>
      </c>
      <c r="F13" s="7">
        <v>1161</v>
      </c>
      <c r="G13" s="7">
        <v>29</v>
      </c>
      <c r="H13" s="7">
        <v>35</v>
      </c>
      <c r="I13" s="7">
        <v>43</v>
      </c>
      <c r="J13" s="7">
        <v>209</v>
      </c>
      <c r="K13" s="8">
        <f t="shared" si="0"/>
        <v>4689</v>
      </c>
    </row>
    <row r="14" spans="1:11" x14ac:dyDescent="0.25">
      <c r="A14" s="9" t="s">
        <v>19</v>
      </c>
      <c r="B14" s="10"/>
      <c r="C14" s="11">
        <f>SUM(C5:C13)</f>
        <v>13836</v>
      </c>
      <c r="D14" s="11">
        <f t="shared" ref="D14:J14" si="1">SUM(D5:D13)</f>
        <v>11757</v>
      </c>
      <c r="E14" s="11">
        <f t="shared" si="1"/>
        <v>13603</v>
      </c>
      <c r="F14" s="11">
        <f t="shared" si="1"/>
        <v>13754</v>
      </c>
      <c r="G14" s="11">
        <f t="shared" si="1"/>
        <v>420</v>
      </c>
      <c r="H14" s="11">
        <f t="shared" si="1"/>
        <v>635</v>
      </c>
      <c r="I14" s="11">
        <f t="shared" si="1"/>
        <v>682</v>
      </c>
      <c r="J14" s="11">
        <f t="shared" si="1"/>
        <v>3448</v>
      </c>
      <c r="K14" s="11">
        <f t="shared" si="0"/>
        <v>58135</v>
      </c>
    </row>
    <row r="15" spans="1:11" x14ac:dyDescent="0.25">
      <c r="A15" s="5">
        <v>10</v>
      </c>
      <c r="B15" s="6" t="s">
        <v>20</v>
      </c>
      <c r="C15" s="7">
        <v>1839</v>
      </c>
      <c r="D15" s="7">
        <v>1493</v>
      </c>
      <c r="E15" s="7">
        <v>1880</v>
      </c>
      <c r="F15" s="7">
        <v>1904</v>
      </c>
      <c r="G15" s="7">
        <v>73</v>
      </c>
      <c r="H15" s="7">
        <v>90</v>
      </c>
      <c r="I15" s="7">
        <v>115</v>
      </c>
      <c r="J15" s="7">
        <v>502</v>
      </c>
      <c r="K15" s="8">
        <f t="shared" si="0"/>
        <v>7896</v>
      </c>
    </row>
    <row r="16" spans="1:11" x14ac:dyDescent="0.25">
      <c r="A16" s="5">
        <v>11</v>
      </c>
      <c r="B16" s="6" t="s">
        <v>21</v>
      </c>
      <c r="C16" s="7">
        <v>994</v>
      </c>
      <c r="D16" s="7">
        <v>796</v>
      </c>
      <c r="E16" s="7">
        <v>975</v>
      </c>
      <c r="F16" s="7">
        <v>984</v>
      </c>
      <c r="G16" s="7">
        <v>36</v>
      </c>
      <c r="H16" s="7">
        <v>35</v>
      </c>
      <c r="I16" s="7">
        <v>48</v>
      </c>
      <c r="J16" s="7">
        <v>218</v>
      </c>
      <c r="K16" s="8">
        <f t="shared" si="0"/>
        <v>4086</v>
      </c>
    </row>
    <row r="17" spans="1:11" x14ac:dyDescent="0.25">
      <c r="A17" s="5">
        <v>12</v>
      </c>
      <c r="B17" s="6" t="s">
        <v>22</v>
      </c>
      <c r="C17" s="7">
        <v>1300</v>
      </c>
      <c r="D17" s="7">
        <v>1126</v>
      </c>
      <c r="E17" s="7">
        <v>1235</v>
      </c>
      <c r="F17" s="7">
        <v>1233</v>
      </c>
      <c r="G17" s="7">
        <v>37</v>
      </c>
      <c r="H17" s="7">
        <v>61</v>
      </c>
      <c r="I17" s="7">
        <v>96</v>
      </c>
      <c r="J17" s="7">
        <v>399</v>
      </c>
      <c r="K17" s="8">
        <f t="shared" si="0"/>
        <v>5487</v>
      </c>
    </row>
    <row r="18" spans="1:11" x14ac:dyDescent="0.25">
      <c r="A18" s="5">
        <v>13</v>
      </c>
      <c r="B18" s="6" t="s">
        <v>23</v>
      </c>
      <c r="C18" s="7">
        <v>698</v>
      </c>
      <c r="D18" s="7">
        <v>597</v>
      </c>
      <c r="E18" s="7">
        <v>758</v>
      </c>
      <c r="F18" s="7">
        <v>763</v>
      </c>
      <c r="G18" s="7">
        <v>18</v>
      </c>
      <c r="H18" s="7">
        <v>26</v>
      </c>
      <c r="I18" s="7">
        <v>48</v>
      </c>
      <c r="J18" s="7">
        <v>189</v>
      </c>
      <c r="K18" s="8">
        <f t="shared" si="0"/>
        <v>3097</v>
      </c>
    </row>
    <row r="19" spans="1:11" x14ac:dyDescent="0.25">
      <c r="A19" s="5">
        <v>14</v>
      </c>
      <c r="B19" s="6" t="s">
        <v>24</v>
      </c>
      <c r="C19" s="7">
        <v>1762</v>
      </c>
      <c r="D19" s="7">
        <v>1577</v>
      </c>
      <c r="E19" s="7">
        <v>1778</v>
      </c>
      <c r="F19" s="7">
        <v>1807</v>
      </c>
      <c r="G19" s="7">
        <v>60</v>
      </c>
      <c r="H19" s="7">
        <v>75</v>
      </c>
      <c r="I19" s="7">
        <v>87</v>
      </c>
      <c r="J19" s="7">
        <v>483</v>
      </c>
      <c r="K19" s="8">
        <f t="shared" si="0"/>
        <v>7629</v>
      </c>
    </row>
    <row r="20" spans="1:11" x14ac:dyDescent="0.25">
      <c r="A20" s="5">
        <v>15</v>
      </c>
      <c r="B20" s="6" t="s">
        <v>25</v>
      </c>
      <c r="C20" s="7">
        <v>1605</v>
      </c>
      <c r="D20" s="7">
        <v>1489</v>
      </c>
      <c r="E20" s="7">
        <v>1530</v>
      </c>
      <c r="F20" s="7">
        <v>1537</v>
      </c>
      <c r="G20" s="7">
        <v>65</v>
      </c>
      <c r="H20" s="7">
        <v>90</v>
      </c>
      <c r="I20" s="7">
        <v>100</v>
      </c>
      <c r="J20" s="7">
        <v>529</v>
      </c>
      <c r="K20" s="8">
        <f t="shared" si="0"/>
        <v>6945</v>
      </c>
    </row>
    <row r="21" spans="1:11" x14ac:dyDescent="0.25">
      <c r="A21" s="5">
        <v>16</v>
      </c>
      <c r="B21" s="6" t="s">
        <v>26</v>
      </c>
      <c r="C21" s="7">
        <v>878</v>
      </c>
      <c r="D21" s="7">
        <v>856</v>
      </c>
      <c r="E21" s="7">
        <v>823</v>
      </c>
      <c r="F21" s="7">
        <v>819</v>
      </c>
      <c r="G21" s="7">
        <v>33</v>
      </c>
      <c r="H21" s="7">
        <v>46</v>
      </c>
      <c r="I21" s="7">
        <v>47</v>
      </c>
      <c r="J21" s="7">
        <v>246</v>
      </c>
      <c r="K21" s="8">
        <f t="shared" si="0"/>
        <v>3748</v>
      </c>
    </row>
    <row r="22" spans="1:11" x14ac:dyDescent="0.25">
      <c r="A22" s="5">
        <v>17</v>
      </c>
      <c r="B22" s="6" t="s">
        <v>27</v>
      </c>
      <c r="C22" s="7">
        <v>3403</v>
      </c>
      <c r="D22" s="7">
        <v>2764</v>
      </c>
      <c r="E22" s="7">
        <v>3061</v>
      </c>
      <c r="F22" s="7">
        <v>3050</v>
      </c>
      <c r="G22" s="7">
        <v>117</v>
      </c>
      <c r="H22" s="7">
        <v>150</v>
      </c>
      <c r="I22" s="7">
        <v>170</v>
      </c>
      <c r="J22" s="7">
        <v>905</v>
      </c>
      <c r="K22" s="8">
        <f t="shared" si="0"/>
        <v>13620</v>
      </c>
    </row>
    <row r="23" spans="1:11" x14ac:dyDescent="0.25">
      <c r="A23" s="5">
        <v>18</v>
      </c>
      <c r="B23" s="6" t="s">
        <v>28</v>
      </c>
      <c r="C23" s="7">
        <v>2542</v>
      </c>
      <c r="D23" s="7">
        <v>2101</v>
      </c>
      <c r="E23" s="7">
        <v>2285</v>
      </c>
      <c r="F23" s="7">
        <v>2335</v>
      </c>
      <c r="G23" s="7">
        <v>100</v>
      </c>
      <c r="H23" s="7">
        <v>118</v>
      </c>
      <c r="I23" s="7">
        <v>166</v>
      </c>
      <c r="J23" s="7">
        <v>744</v>
      </c>
      <c r="K23" s="8">
        <f t="shared" si="0"/>
        <v>10391</v>
      </c>
    </row>
    <row r="24" spans="1:11" x14ac:dyDescent="0.25">
      <c r="A24" s="9" t="s">
        <v>29</v>
      </c>
      <c r="B24" s="10"/>
      <c r="C24" s="11">
        <f>SUM(C15:C23)</f>
        <v>15021</v>
      </c>
      <c r="D24" s="11">
        <f t="shared" ref="D24:J24" si="2">SUM(D15:D23)</f>
        <v>12799</v>
      </c>
      <c r="E24" s="11">
        <f t="shared" si="2"/>
        <v>14325</v>
      </c>
      <c r="F24" s="11">
        <f t="shared" si="2"/>
        <v>14432</v>
      </c>
      <c r="G24" s="11">
        <f t="shared" si="2"/>
        <v>539</v>
      </c>
      <c r="H24" s="11">
        <f t="shared" si="2"/>
        <v>691</v>
      </c>
      <c r="I24" s="11">
        <f t="shared" si="2"/>
        <v>877</v>
      </c>
      <c r="J24" s="11">
        <f t="shared" si="2"/>
        <v>4215</v>
      </c>
      <c r="K24" s="11">
        <f t="shared" si="0"/>
        <v>62899</v>
      </c>
    </row>
    <row r="25" spans="1:11" x14ac:dyDescent="0.25">
      <c r="A25" s="5">
        <v>19</v>
      </c>
      <c r="B25" s="6" t="s">
        <v>30</v>
      </c>
      <c r="C25" s="7">
        <v>2828</v>
      </c>
      <c r="D25" s="7">
        <v>2517</v>
      </c>
      <c r="E25" s="7">
        <v>2734</v>
      </c>
      <c r="F25" s="7">
        <v>2791</v>
      </c>
      <c r="G25" s="7">
        <v>81</v>
      </c>
      <c r="H25" s="7">
        <v>123</v>
      </c>
      <c r="I25" s="7">
        <v>119</v>
      </c>
      <c r="J25" s="7">
        <v>620</v>
      </c>
      <c r="K25" s="8">
        <f t="shared" si="0"/>
        <v>11813</v>
      </c>
    </row>
    <row r="26" spans="1:11" x14ac:dyDescent="0.25">
      <c r="A26" s="5">
        <v>20</v>
      </c>
      <c r="B26" s="6" t="s">
        <v>31</v>
      </c>
      <c r="C26" s="7">
        <v>2654</v>
      </c>
      <c r="D26" s="7">
        <v>2397</v>
      </c>
      <c r="E26" s="7">
        <v>2413</v>
      </c>
      <c r="F26" s="7">
        <v>2457</v>
      </c>
      <c r="G26" s="7">
        <v>84</v>
      </c>
      <c r="H26" s="7">
        <v>104</v>
      </c>
      <c r="I26" s="7">
        <v>129</v>
      </c>
      <c r="J26" s="7">
        <v>609</v>
      </c>
      <c r="K26" s="8">
        <f t="shared" si="0"/>
        <v>10847</v>
      </c>
    </row>
    <row r="27" spans="1:11" x14ac:dyDescent="0.25">
      <c r="A27" s="5">
        <v>21</v>
      </c>
      <c r="B27" s="6" t="s">
        <v>32</v>
      </c>
      <c r="C27" s="7">
        <v>2236</v>
      </c>
      <c r="D27" s="7">
        <v>1814</v>
      </c>
      <c r="E27" s="7">
        <v>2056</v>
      </c>
      <c r="F27" s="7">
        <v>2075</v>
      </c>
      <c r="G27" s="7">
        <v>64</v>
      </c>
      <c r="H27" s="7">
        <v>89</v>
      </c>
      <c r="I27" s="7">
        <v>104</v>
      </c>
      <c r="J27" s="7">
        <v>474</v>
      </c>
      <c r="K27" s="8">
        <f t="shared" si="0"/>
        <v>8912</v>
      </c>
    </row>
    <row r="28" spans="1:11" x14ac:dyDescent="0.25">
      <c r="A28" s="5">
        <v>22</v>
      </c>
      <c r="B28" s="6" t="s">
        <v>33</v>
      </c>
      <c r="C28" s="7">
        <v>321</v>
      </c>
      <c r="D28" s="7">
        <v>291</v>
      </c>
      <c r="E28" s="7">
        <v>356</v>
      </c>
      <c r="F28" s="7">
        <v>356</v>
      </c>
      <c r="G28" s="7">
        <v>9</v>
      </c>
      <c r="H28" s="7">
        <v>14</v>
      </c>
      <c r="I28" s="7">
        <v>12</v>
      </c>
      <c r="J28" s="7">
        <v>55</v>
      </c>
      <c r="K28" s="8">
        <f t="shared" si="0"/>
        <v>1414</v>
      </c>
    </row>
    <row r="29" spans="1:11" x14ac:dyDescent="0.25">
      <c r="A29" s="5">
        <v>23</v>
      </c>
      <c r="B29" s="6" t="s">
        <v>34</v>
      </c>
      <c r="C29" s="7">
        <v>3809</v>
      </c>
      <c r="D29" s="7">
        <v>3334</v>
      </c>
      <c r="E29" s="7">
        <v>3903</v>
      </c>
      <c r="F29" s="7">
        <v>3958</v>
      </c>
      <c r="G29" s="7">
        <v>105</v>
      </c>
      <c r="H29" s="7">
        <v>178</v>
      </c>
      <c r="I29" s="7">
        <v>131</v>
      </c>
      <c r="J29" s="7">
        <v>838</v>
      </c>
      <c r="K29" s="8">
        <f t="shared" si="0"/>
        <v>16256</v>
      </c>
    </row>
    <row r="30" spans="1:11" x14ac:dyDescent="0.25">
      <c r="A30" s="5">
        <v>24</v>
      </c>
      <c r="B30" s="6" t="s">
        <v>35</v>
      </c>
      <c r="C30" s="7">
        <v>2438</v>
      </c>
      <c r="D30" s="7">
        <v>2085</v>
      </c>
      <c r="E30" s="7">
        <v>2187</v>
      </c>
      <c r="F30" s="7">
        <v>2199</v>
      </c>
      <c r="G30" s="7">
        <v>77</v>
      </c>
      <c r="H30" s="7">
        <v>100</v>
      </c>
      <c r="I30" s="7">
        <v>151</v>
      </c>
      <c r="J30" s="7">
        <v>855</v>
      </c>
      <c r="K30" s="8">
        <f t="shared" si="0"/>
        <v>10092</v>
      </c>
    </row>
    <row r="31" spans="1:11" x14ac:dyDescent="0.25">
      <c r="A31" s="5">
        <v>25</v>
      </c>
      <c r="B31" s="6" t="s">
        <v>36</v>
      </c>
      <c r="C31" s="7">
        <v>1734</v>
      </c>
      <c r="D31" s="7">
        <v>1505</v>
      </c>
      <c r="E31" s="7">
        <v>1719</v>
      </c>
      <c r="F31" s="7">
        <v>1754</v>
      </c>
      <c r="G31" s="7">
        <v>71</v>
      </c>
      <c r="H31" s="7">
        <v>85</v>
      </c>
      <c r="I31" s="7">
        <v>84</v>
      </c>
      <c r="J31" s="7">
        <v>377</v>
      </c>
      <c r="K31" s="8">
        <f t="shared" si="0"/>
        <v>7329</v>
      </c>
    </row>
    <row r="32" spans="1:11" x14ac:dyDescent="0.25">
      <c r="A32" s="5">
        <v>26</v>
      </c>
      <c r="B32" s="6" t="s">
        <v>37</v>
      </c>
      <c r="C32" s="7">
        <v>2147</v>
      </c>
      <c r="D32" s="7">
        <v>1876</v>
      </c>
      <c r="E32" s="7">
        <v>2121</v>
      </c>
      <c r="F32" s="7">
        <v>2162</v>
      </c>
      <c r="G32" s="7">
        <v>56</v>
      </c>
      <c r="H32" s="7">
        <v>111</v>
      </c>
      <c r="I32" s="7">
        <v>109</v>
      </c>
      <c r="J32" s="7">
        <v>463</v>
      </c>
      <c r="K32" s="8">
        <f t="shared" si="0"/>
        <v>9045</v>
      </c>
    </row>
    <row r="33" spans="1:11" x14ac:dyDescent="0.25">
      <c r="A33" s="5">
        <v>27</v>
      </c>
      <c r="B33" s="6" t="s">
        <v>38</v>
      </c>
      <c r="C33" s="7">
        <v>3249</v>
      </c>
      <c r="D33" s="7">
        <v>2704</v>
      </c>
      <c r="E33" s="7">
        <v>3009</v>
      </c>
      <c r="F33" s="7">
        <v>3050</v>
      </c>
      <c r="G33" s="7">
        <v>123</v>
      </c>
      <c r="H33" s="7">
        <v>186</v>
      </c>
      <c r="I33" s="7">
        <v>165</v>
      </c>
      <c r="J33" s="7">
        <v>877</v>
      </c>
      <c r="K33" s="8">
        <f t="shared" si="0"/>
        <v>13363</v>
      </c>
    </row>
    <row r="34" spans="1:11" x14ac:dyDescent="0.25">
      <c r="A34" s="9" t="s">
        <v>39</v>
      </c>
      <c r="B34" s="10"/>
      <c r="C34" s="11">
        <f>SUM(C25:C33)</f>
        <v>21416</v>
      </c>
      <c r="D34" s="11">
        <f t="shared" ref="D34:J34" si="3">SUM(D25:D33)</f>
        <v>18523</v>
      </c>
      <c r="E34" s="11">
        <f t="shared" si="3"/>
        <v>20498</v>
      </c>
      <c r="F34" s="11">
        <f t="shared" si="3"/>
        <v>20802</v>
      </c>
      <c r="G34" s="11">
        <f t="shared" si="3"/>
        <v>670</v>
      </c>
      <c r="H34" s="11">
        <f t="shared" si="3"/>
        <v>990</v>
      </c>
      <c r="I34" s="11">
        <f t="shared" si="3"/>
        <v>1004</v>
      </c>
      <c r="J34" s="11">
        <f t="shared" si="3"/>
        <v>5168</v>
      </c>
      <c r="K34" s="11">
        <f t="shared" si="0"/>
        <v>89071</v>
      </c>
    </row>
    <row r="35" spans="1:11" x14ac:dyDescent="0.25">
      <c r="A35" s="3" t="s">
        <v>40</v>
      </c>
      <c r="B35" s="3"/>
      <c r="C35" s="8">
        <f>SUM(C14,C24,C34)</f>
        <v>50273</v>
      </c>
      <c r="D35" s="8">
        <f t="shared" ref="D35:J35" si="4">SUM(D14,D24,D34)</f>
        <v>43079</v>
      </c>
      <c r="E35" s="8">
        <f t="shared" si="4"/>
        <v>48426</v>
      </c>
      <c r="F35" s="8">
        <f t="shared" si="4"/>
        <v>48988</v>
      </c>
      <c r="G35" s="8">
        <f t="shared" si="4"/>
        <v>1629</v>
      </c>
      <c r="H35" s="8">
        <f t="shared" si="4"/>
        <v>2316</v>
      </c>
      <c r="I35" s="8">
        <f t="shared" si="4"/>
        <v>2563</v>
      </c>
      <c r="J35" s="8">
        <f t="shared" si="4"/>
        <v>12831</v>
      </c>
      <c r="K35" s="8">
        <f t="shared" si="0"/>
        <v>210105</v>
      </c>
    </row>
  </sheetData>
  <mergeCells count="12">
    <mergeCell ref="A14:B14"/>
    <mergeCell ref="A24:B24"/>
    <mergeCell ref="A34:B34"/>
    <mergeCell ref="A35:B35"/>
    <mergeCell ref="A1:K1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Kwn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2017-04-17T04:27:35Z</dcterms:created>
  <dcterms:modified xsi:type="dcterms:W3CDTF">2017-04-17T04:32:27Z</dcterms:modified>
</cp:coreProperties>
</file>